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8800" windowHeight="11745"/>
  </bookViews>
  <sheets>
    <sheet name="тмц" sheetId="4" r:id="rId1"/>
  </sheets>
  <definedNames>
    <definedName name="_xlnm._FilterDatabase" localSheetId="0" hidden="1">тмц!$A$8:$AL$8</definedName>
    <definedName name="_xlnm.Print_Area" localSheetId="0">тмц!$A$1:$AL$31</definedName>
  </definedNames>
  <calcPr calcId="125725" refMode="R1C1"/>
</workbook>
</file>

<file path=xl/calcChain.xml><?xml version="1.0" encoding="utf-8"?>
<calcChain xmlns="http://schemas.openxmlformats.org/spreadsheetml/2006/main">
  <c r="AK14" i="4"/>
  <c r="AH14"/>
  <c r="Z14"/>
  <c r="AK10"/>
  <c r="AK11"/>
  <c r="AK12"/>
  <c r="AK13"/>
  <c r="AK9"/>
  <c r="AH10"/>
  <c r="AH11"/>
  <c r="AH12"/>
  <c r="AH13"/>
  <c r="AH9"/>
  <c r="Z10"/>
  <c r="Z11"/>
  <c r="Z12"/>
  <c r="Z13"/>
  <c r="Z9"/>
</calcChain>
</file>

<file path=xl/sharedStrings.xml><?xml version="1.0" encoding="utf-8"?>
<sst xmlns="http://schemas.openxmlformats.org/spreadsheetml/2006/main" count="105" uniqueCount="76">
  <si>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</si>
  <si>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</si>
  <si>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</si>
  <si>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</si>
  <si>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</si>
  <si>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</si>
  <si>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</si>
  <si>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</si>
  <si>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</si>
  <si>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</si>
  <si>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</si>
  <si>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</si>
  <si>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</si>
  <si>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</si>
  <si>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</si>
  <si>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</si>
  <si>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</si>
  <si>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</si>
  <si>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</si>
  <si>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</si>
  <si>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</si>
  <si>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</si>
  <si>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</si>
  <si>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</si>
  <si>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</si>
  <si>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</si>
  <si>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</si>
  <si>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</si>
  <si>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</si>
  <si>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</si>
  <si>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</si>
  <si>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</si>
  <si>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</si>
  <si>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</si>
  <si>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</si>
  <si>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</si>
  <si>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</si>
  <si>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</si>
  <si>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</si>
  <si>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</si>
  <si>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</si>
  <si>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</si>
  <si>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Итоговая стоимость, руб. 
БЕЗ НДС (указывать при необходимости)</t>
  </si>
  <si>
    <t>Период поставки товара</t>
  </si>
  <si>
    <t>ИТОГО, начальная максимальная цена:</t>
  </si>
  <si>
    <t>Ставка НДС (0/10/20/Без НДС)</t>
  </si>
  <si>
    <t>г. Самара, ул. Антонова-Овсеенко, д. 48</t>
  </si>
  <si>
    <t>шт</t>
  </si>
  <si>
    <t>28.14.1</t>
  </si>
  <si>
    <t>28.14</t>
  </si>
  <si>
    <t>СКС-3073</t>
  </si>
  <si>
    <t>Лот № 1 Герметизаторы</t>
  </si>
  <si>
    <t xml:space="preserve">Герметизатор ПЗУ-1К для перекрытия труб 100...190мм </t>
  </si>
  <si>
    <t>Герметизатор ПЗУ-4/5КМВ для перекрытия труб 600...1000мм</t>
  </si>
  <si>
    <t>Герметизатор ПЗУ-2КМН для перекрытия труб 200...400мм</t>
  </si>
  <si>
    <t>Герметизатор ПЗУ-3КМВ для перекрытия труб 380...600мм</t>
  </si>
  <si>
    <t>Герметизатор ПЗУ-6КМВ для перекрытия труб 800...1400мм</t>
  </si>
  <si>
    <t>ГЯ00000025</t>
  </si>
  <si>
    <t>ГЯ00000064</t>
  </si>
  <si>
    <t>ГЯ00000073</t>
  </si>
  <si>
    <t>ГЯ00000074</t>
  </si>
  <si>
    <t>ГЯ00000092</t>
  </si>
  <si>
    <t>ОЛ</t>
  </si>
  <si>
    <t>График поставки товара (выполнения работ, оказания услуг), а также предполагаемый объем продукции применительно к каждому периоду 2024 год</t>
  </si>
  <si>
    <t>Январь</t>
  </si>
  <si>
    <t>Февраль</t>
  </si>
  <si>
    <t>Март</t>
  </si>
  <si>
    <t>Апрель</t>
  </si>
  <si>
    <t>Май</t>
  </si>
  <si>
    <t>Июнь</t>
  </si>
  <si>
    <t>Июль</t>
  </si>
  <si>
    <t>Август</t>
  </si>
  <si>
    <t>Сентябрь</t>
  </si>
  <si>
    <t>Октябрь</t>
  </si>
  <si>
    <t>Ноябрь</t>
  </si>
  <si>
    <t>Декабрь</t>
  </si>
</sst>
</file>

<file path=xl/styles.xml><?xml version="1.0" encoding="utf-8"?>
<styleSheet xmlns="http://schemas.openxmlformats.org/spreadsheetml/2006/main">
  <fonts count="15">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auto="1"/>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applyNumberFormat="0" applyFill="0" applyBorder="0" applyAlignment="0" applyProtection="0"/>
    <xf numFmtId="0" fontId="7" fillId="0" borderId="0"/>
  </cellStyleXfs>
  <cellXfs count="6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4" fontId="2" fillId="0" borderId="1"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textRotation="90" wrapText="1"/>
    </xf>
    <xf numFmtId="0" fontId="12" fillId="5" borderId="6" xfId="0" applyFont="1" applyFill="1" applyBorder="1" applyAlignment="1">
      <alignment horizontal="center" vertical="center" textRotation="90" wrapText="1"/>
    </xf>
    <xf numFmtId="0" fontId="2" fillId="0" borderId="0" xfId="0" applyNumberFormat="1" applyFont="1" applyFill="1" applyBorder="1" applyAlignment="1" applyProtection="1">
      <alignment vertical="center" wrapText="1"/>
      <protection locked="0"/>
    </xf>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alignment horizontal="left" vertical="center"/>
      <protection locked="0"/>
    </xf>
    <xf numFmtId="0" fontId="5" fillId="0" borderId="0" xfId="0" applyNumberFormat="1" applyFont="1" applyFill="1" applyBorder="1" applyAlignment="1" applyProtection="1">
      <alignment vertical="center"/>
      <protection locked="0"/>
    </xf>
    <xf numFmtId="0" fontId="2" fillId="0" borderId="0" xfId="0" applyNumberFormat="1" applyFont="1" applyFill="1" applyBorder="1" applyAlignment="1" applyProtection="1">
      <alignment vertical="center"/>
      <protection locked="0"/>
    </xf>
    <xf numFmtId="0" fontId="2" fillId="0" borderId="1" xfId="0" applyNumberFormat="1" applyFont="1" applyFill="1" applyBorder="1" applyAlignment="1" applyProtection="1">
      <alignment vertical="center" wrapText="1"/>
      <protection locked="0"/>
    </xf>
    <xf numFmtId="0" fontId="4" fillId="0" borderId="0" xfId="0" applyNumberFormat="1" applyFont="1" applyFill="1" applyBorder="1" applyAlignment="1" applyProtection="1">
      <alignment vertical="center"/>
      <protection locked="0"/>
    </xf>
    <xf numFmtId="0" fontId="4" fillId="0" borderId="1" xfId="0" applyNumberFormat="1" applyFont="1" applyFill="1" applyBorder="1" applyAlignment="1" applyProtection="1">
      <alignment vertical="center"/>
      <protection locked="0"/>
    </xf>
    <xf numFmtId="0" fontId="6" fillId="0" borderId="0" xfId="0" applyNumberFormat="1" applyFont="1" applyFill="1" applyBorder="1" applyAlignment="1" applyProtection="1">
      <protection locked="0"/>
    </xf>
    <xf numFmtId="0" fontId="14" fillId="2" borderId="1" xfId="0" applyNumberFormat="1" applyFont="1" applyFill="1" applyBorder="1" applyAlignment="1" applyProtection="1">
      <alignment horizontal="center" vertical="center"/>
      <protection locked="0"/>
    </xf>
    <xf numFmtId="0" fontId="2" fillId="2" borderId="1" xfId="0" applyNumberFormat="1" applyFont="1" applyFill="1" applyBorder="1" applyAlignment="1" applyProtection="1">
      <alignment horizontal="center" vertical="center" wrapText="1"/>
      <protection locked="0"/>
    </xf>
    <xf numFmtId="4" fontId="13" fillId="2" borderId="1" xfId="0" applyNumberFormat="1" applyFont="1" applyFill="1" applyBorder="1" applyAlignment="1" applyProtection="1">
      <alignment horizontal="center" vertical="center"/>
      <protection locked="0"/>
    </xf>
    <xf numFmtId="0" fontId="13" fillId="2" borderId="1" xfId="0" applyNumberFormat="1" applyFont="1" applyFill="1" applyBorder="1" applyAlignment="1" applyProtection="1">
      <alignment horizontal="center" vertical="center" wrapText="1"/>
      <protection locked="0"/>
    </xf>
    <xf numFmtId="4" fontId="13" fillId="2" borderId="1" xfId="0" applyNumberFormat="1" applyFont="1" applyFill="1" applyBorder="1" applyAlignment="1" applyProtection="1">
      <alignment vertical="center"/>
      <protection locked="0"/>
    </xf>
    <xf numFmtId="4" fontId="2" fillId="2" borderId="2" xfId="0" applyNumberFormat="1" applyFont="1" applyFill="1" applyBorder="1" applyAlignment="1" applyProtection="1">
      <alignment horizontal="center" vertical="center" wrapText="1"/>
      <protection locked="0"/>
    </xf>
    <xf numFmtId="4" fontId="12" fillId="2" borderId="1" xfId="0" applyNumberFormat="1" applyFont="1" applyFill="1" applyBorder="1" applyAlignment="1" applyProtection="1">
      <protection locked="0"/>
    </xf>
    <xf numFmtId="4" fontId="12" fillId="2" borderId="1"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protection locked="0"/>
    </xf>
    <xf numFmtId="0" fontId="8" fillId="0" borderId="0" xfId="0" applyNumberFormat="1" applyFont="1" applyFill="1" applyBorder="1" applyAlignment="1" applyProtection="1">
      <alignment horizontal="left" vertical="center"/>
      <protection locked="0"/>
    </xf>
    <xf numFmtId="0" fontId="8" fillId="4" borderId="0" xfId="1" applyFont="1" applyFill="1" applyAlignment="1" applyProtection="1">
      <alignment vertical="center"/>
      <protection locked="0"/>
    </xf>
    <xf numFmtId="0" fontId="8" fillId="0" borderId="0" xfId="1" applyNumberFormat="1" applyFont="1" applyBorder="1" applyAlignment="1" applyProtection="1">
      <alignment horizontal="left" vertical="center" wrapText="1"/>
      <protection locked="0"/>
    </xf>
    <xf numFmtId="0" fontId="8" fillId="0" borderId="0" xfId="1" applyFont="1" applyBorder="1" applyAlignment="1" applyProtection="1">
      <alignment vertical="center"/>
      <protection locked="0"/>
    </xf>
    <xf numFmtId="0" fontId="8" fillId="0" borderId="0" xfId="1" applyFont="1" applyAlignment="1" applyProtection="1">
      <alignment vertical="center"/>
      <protection locked="0"/>
    </xf>
    <xf numFmtId="0" fontId="8" fillId="4" borderId="3" xfId="1" applyFont="1" applyFill="1" applyBorder="1" applyAlignment="1" applyProtection="1">
      <alignment horizontal="center" vertical="center"/>
      <protection locked="0"/>
    </xf>
    <xf numFmtId="0" fontId="8" fillId="0" borderId="0" xfId="1" applyFont="1" applyFill="1" applyAlignment="1" applyProtection="1">
      <alignment horizontal="center" vertical="center"/>
      <protection locked="0"/>
    </xf>
    <xf numFmtId="0" fontId="8" fillId="0" borderId="0" xfId="1" applyFont="1" applyFill="1" applyBorder="1" applyAlignment="1" applyProtection="1">
      <alignment vertical="center"/>
      <protection locked="0"/>
    </xf>
    <xf numFmtId="0" fontId="8" fillId="4" borderId="0" xfId="1" applyFont="1" applyFill="1" applyAlignment="1" applyProtection="1">
      <alignment horizontal="center" vertical="center"/>
      <protection locked="0"/>
    </xf>
    <xf numFmtId="0" fontId="8" fillId="0" borderId="0" xfId="1" applyFont="1" applyFill="1" applyAlignment="1" applyProtection="1">
      <alignment horizontal="right" vertical="center"/>
      <protection locked="0"/>
    </xf>
    <xf numFmtId="0" fontId="8" fillId="0" borderId="0" xfId="1" applyFont="1" applyFill="1" applyAlignment="1" applyProtection="1">
      <alignment horizontal="center" vertical="center" wrapText="1"/>
      <protection locked="0"/>
    </xf>
    <xf numFmtId="0" fontId="8" fillId="0" borderId="0" xfId="1" applyFont="1" applyBorder="1" applyAlignment="1" applyProtection="1">
      <alignment vertical="center" wrapText="1"/>
      <protection locked="0"/>
    </xf>
    <xf numFmtId="0" fontId="8" fillId="0" borderId="0" xfId="1" applyFont="1" applyAlignment="1" applyProtection="1">
      <alignment vertical="center" wrapText="1"/>
      <protection locked="0"/>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L36"/>
  <sheetViews>
    <sheetView tabSelected="1" view="pageBreakPreview" zoomScale="70" zoomScaleNormal="86" zoomScaleSheetLayoutView="70" workbookViewId="0">
      <selection activeCell="AF11" sqref="AF11"/>
    </sheetView>
  </sheetViews>
  <sheetFormatPr defaultColWidth="8.85546875" defaultRowHeight="12.75"/>
  <cols>
    <col min="1" max="2" width="6.85546875" customWidth="1"/>
    <col min="3" max="3" width="9.5703125" customWidth="1"/>
    <col min="4" max="4" width="9.140625" customWidth="1"/>
    <col min="5" max="5" width="13.5703125" customWidth="1"/>
    <col min="6" max="6" width="17.28515625" style="2" customWidth="1"/>
    <col min="7" max="7" width="13.28515625" style="2" customWidth="1"/>
    <col min="8" max="8" width="11.28515625" style="2" customWidth="1"/>
    <col min="9" max="10" width="13.7109375" style="2" customWidth="1"/>
    <col min="11" max="11" width="17.140625" style="2" customWidth="1"/>
    <col min="12" max="12" width="11.5703125" customWidth="1"/>
    <col min="13" max="13" width="5" customWidth="1"/>
    <col min="14" max="14" width="4.5703125" customWidth="1"/>
    <col min="15" max="15" width="4.85546875" customWidth="1"/>
    <col min="16" max="16" width="4.28515625" customWidth="1"/>
    <col min="17" max="17" width="4" customWidth="1"/>
    <col min="18" max="18" width="4.5703125" customWidth="1"/>
    <col min="19" max="19" width="4.28515625" customWidth="1"/>
    <col min="20" max="21" width="4.5703125" customWidth="1"/>
    <col min="22" max="22" width="4" customWidth="1"/>
    <col min="23" max="23" width="4.42578125" customWidth="1"/>
    <col min="24" max="24" width="5.140625" customWidth="1"/>
    <col min="25" max="26" width="14.85546875" customWidth="1"/>
    <col min="27" max="27" width="17" customWidth="1"/>
    <col min="28" max="28" width="14.7109375" customWidth="1"/>
    <col min="29" max="29" width="10.140625" customWidth="1"/>
    <col min="30" max="30" width="9.85546875" customWidth="1"/>
    <col min="31" max="31" width="16.140625" customWidth="1"/>
    <col min="32" max="32" width="13.140625" customWidth="1"/>
    <col min="33" max="33" width="14.140625" customWidth="1"/>
    <col min="34" max="34" width="14.28515625" customWidth="1"/>
    <col min="35" max="35" width="8.140625" customWidth="1"/>
    <col min="36" max="36" width="13.7109375" customWidth="1"/>
    <col min="37" max="37" width="13.5703125" customWidth="1"/>
    <col min="38" max="38" width="9.140625" customWidth="1"/>
  </cols>
  <sheetData>
    <row r="1" spans="1:38" ht="18.75" customHeight="1">
      <c r="A1" s="31"/>
      <c r="B1" s="31"/>
      <c r="C1" s="31"/>
      <c r="D1" s="31"/>
      <c r="E1" s="31"/>
      <c r="F1" s="32"/>
      <c r="G1" s="32"/>
      <c r="H1" s="32"/>
      <c r="I1" s="32"/>
      <c r="J1" s="32"/>
      <c r="K1" s="32"/>
      <c r="L1" s="31"/>
      <c r="M1" s="31"/>
      <c r="AK1" s="17" t="s">
        <v>29</v>
      </c>
    </row>
    <row r="2" spans="1:38" ht="42.75" customHeight="1">
      <c r="A2" s="33" t="s">
        <v>30</v>
      </c>
      <c r="B2" s="33"/>
      <c r="C2" s="30"/>
      <c r="D2" s="30"/>
      <c r="E2" s="30"/>
      <c r="F2" s="30"/>
      <c r="G2" s="30"/>
      <c r="H2" s="30"/>
      <c r="I2" s="30"/>
      <c r="J2" s="30"/>
      <c r="K2" s="30"/>
      <c r="L2" s="30"/>
      <c r="M2" s="30"/>
      <c r="N2" s="5"/>
      <c r="O2" s="5"/>
      <c r="P2" s="5"/>
      <c r="Q2" s="5"/>
      <c r="R2" s="5"/>
      <c r="S2" s="5"/>
      <c r="T2" s="5"/>
      <c r="U2" s="5"/>
      <c r="V2" s="5"/>
      <c r="W2" s="5"/>
      <c r="X2" s="5"/>
      <c r="Y2" s="5"/>
      <c r="Z2" s="5"/>
      <c r="AA2" s="5"/>
      <c r="AB2" s="5"/>
      <c r="AC2" s="5"/>
      <c r="AL2" s="5"/>
    </row>
    <row r="3" spans="1:38" ht="25.5" customHeight="1">
      <c r="A3" s="34" t="s">
        <v>15</v>
      </c>
      <c r="B3" s="34"/>
      <c r="C3" s="30"/>
      <c r="D3" s="30"/>
      <c r="E3" s="35" t="s">
        <v>50</v>
      </c>
      <c r="F3" s="35"/>
      <c r="G3" s="35"/>
      <c r="H3" s="35"/>
      <c r="I3" s="35"/>
      <c r="J3" s="35"/>
      <c r="K3" s="35"/>
      <c r="L3" s="35"/>
      <c r="M3" s="30"/>
      <c r="N3" s="5"/>
      <c r="O3" s="5"/>
      <c r="P3" s="5"/>
      <c r="Q3" s="5"/>
      <c r="R3" s="30"/>
      <c r="S3" s="5"/>
      <c r="T3" s="5"/>
      <c r="U3" s="5"/>
      <c r="V3" s="5"/>
      <c r="W3" s="5"/>
      <c r="X3" s="5"/>
      <c r="Y3" s="5"/>
      <c r="Z3" s="5"/>
      <c r="AA3" s="5"/>
      <c r="AB3" s="5"/>
      <c r="AC3" s="5"/>
      <c r="AL3" s="5"/>
    </row>
    <row r="4" spans="1:38" ht="30.75" customHeight="1">
      <c r="A4" s="34" t="s">
        <v>14</v>
      </c>
      <c r="B4" s="34"/>
      <c r="C4" s="36"/>
      <c r="D4" s="36"/>
      <c r="E4" s="37" t="s">
        <v>51</v>
      </c>
      <c r="F4" s="37"/>
      <c r="G4" s="37"/>
      <c r="H4" s="37"/>
      <c r="I4" s="37"/>
      <c r="J4" s="37"/>
      <c r="K4" s="37"/>
      <c r="L4" s="37"/>
      <c r="M4" s="36"/>
      <c r="N4" s="6"/>
      <c r="O4" s="6"/>
      <c r="P4" s="6"/>
      <c r="Q4" s="6"/>
      <c r="R4" s="6"/>
      <c r="S4" s="6"/>
      <c r="T4" s="6"/>
      <c r="U4" s="6"/>
      <c r="V4" s="6"/>
      <c r="W4" s="6"/>
      <c r="X4" s="7"/>
      <c r="Y4" s="7"/>
      <c r="Z4" s="7"/>
      <c r="AA4" s="7"/>
      <c r="AB4" s="7"/>
      <c r="AC4" s="7"/>
      <c r="AL4" s="7"/>
    </row>
    <row r="5" spans="1:38" ht="30.75" customHeight="1">
      <c r="A5" s="34" t="s">
        <v>24</v>
      </c>
      <c r="B5" s="34"/>
      <c r="C5" s="36"/>
      <c r="D5" s="36"/>
      <c r="E5" s="37"/>
      <c r="F5" s="37"/>
      <c r="G5" s="37"/>
      <c r="H5" s="37"/>
      <c r="I5" s="37"/>
      <c r="J5" s="37"/>
      <c r="K5" s="37"/>
      <c r="L5" s="37"/>
      <c r="M5" s="36"/>
      <c r="N5" s="6"/>
      <c r="O5" s="6"/>
      <c r="P5" s="6"/>
      <c r="Q5" s="6"/>
      <c r="R5" s="6"/>
      <c r="S5" s="6"/>
      <c r="T5" s="6"/>
      <c r="U5" s="6"/>
      <c r="V5" s="6"/>
      <c r="W5" s="6"/>
      <c r="Y5" s="7"/>
      <c r="Z5" s="7"/>
      <c r="AA5" s="7"/>
      <c r="AB5" s="7"/>
      <c r="AC5" s="7"/>
      <c r="AL5" s="7"/>
    </row>
    <row r="6" spans="1:38" ht="23.25" customHeight="1">
      <c r="A6" s="38" t="s">
        <v>9</v>
      </c>
      <c r="B6" s="38"/>
      <c r="C6" s="31"/>
      <c r="D6" s="31"/>
      <c r="E6" s="31"/>
      <c r="F6" s="32"/>
      <c r="G6" s="32"/>
      <c r="H6" s="32"/>
      <c r="I6" s="32"/>
      <c r="J6" s="32"/>
      <c r="K6" s="32"/>
      <c r="L6" s="31"/>
      <c r="M6" s="31"/>
      <c r="X6" s="19"/>
    </row>
    <row r="7" spans="1:38" ht="57" customHeight="1">
      <c r="M7" s="27" t="s">
        <v>63</v>
      </c>
      <c r="N7" s="27"/>
      <c r="O7" s="27"/>
      <c r="P7" s="27"/>
      <c r="Q7" s="27"/>
      <c r="R7" s="27"/>
      <c r="S7" s="27"/>
      <c r="T7" s="27"/>
      <c r="U7" s="27"/>
      <c r="V7" s="27"/>
      <c r="W7" s="27"/>
      <c r="X7" s="27"/>
      <c r="Y7" s="2"/>
      <c r="Z7" s="2"/>
      <c r="AA7" s="39" t="s">
        <v>10</v>
      </c>
      <c r="AB7" s="39"/>
      <c r="AC7" s="39"/>
      <c r="AD7" s="39"/>
      <c r="AE7" s="39"/>
      <c r="AF7" s="39"/>
      <c r="AG7" s="39"/>
      <c r="AH7" s="39"/>
      <c r="AI7" s="39"/>
      <c r="AJ7" s="39"/>
      <c r="AK7" s="39"/>
      <c r="AL7" s="39"/>
    </row>
    <row r="8" spans="1:38" ht="96.75" customHeight="1">
      <c r="A8" s="4" t="s">
        <v>0</v>
      </c>
      <c r="B8" s="12" t="s">
        <v>34</v>
      </c>
      <c r="C8" s="4" t="s">
        <v>32</v>
      </c>
      <c r="D8" s="4" t="s">
        <v>33</v>
      </c>
      <c r="E8" s="4" t="s">
        <v>11</v>
      </c>
      <c r="F8" s="4" t="s">
        <v>5</v>
      </c>
      <c r="G8" s="4" t="s">
        <v>1</v>
      </c>
      <c r="H8" s="4" t="s">
        <v>12</v>
      </c>
      <c r="I8" s="4" t="s">
        <v>7</v>
      </c>
      <c r="J8" s="4" t="s">
        <v>13</v>
      </c>
      <c r="K8" s="4" t="s">
        <v>8</v>
      </c>
      <c r="L8" s="4" t="s">
        <v>6</v>
      </c>
      <c r="M8" s="28" t="s">
        <v>64</v>
      </c>
      <c r="N8" s="28" t="s">
        <v>65</v>
      </c>
      <c r="O8" s="28" t="s">
        <v>66</v>
      </c>
      <c r="P8" s="28" t="s">
        <v>67</v>
      </c>
      <c r="Q8" s="28" t="s">
        <v>68</v>
      </c>
      <c r="R8" s="28" t="s">
        <v>69</v>
      </c>
      <c r="S8" s="28" t="s">
        <v>70</v>
      </c>
      <c r="T8" s="28" t="s">
        <v>71</v>
      </c>
      <c r="U8" s="28" t="s">
        <v>72</v>
      </c>
      <c r="V8" s="28" t="s">
        <v>73</v>
      </c>
      <c r="W8" s="28" t="s">
        <v>74</v>
      </c>
      <c r="X8" s="29" t="s">
        <v>75</v>
      </c>
      <c r="Y8" s="12" t="s">
        <v>28</v>
      </c>
      <c r="Z8" s="12" t="s">
        <v>42</v>
      </c>
      <c r="AA8" s="40" t="s">
        <v>4</v>
      </c>
      <c r="AB8" s="40" t="s">
        <v>26</v>
      </c>
      <c r="AC8" s="40" t="s">
        <v>17</v>
      </c>
      <c r="AD8" s="40" t="s">
        <v>2</v>
      </c>
      <c r="AE8" s="40" t="s">
        <v>3</v>
      </c>
      <c r="AF8" s="40" t="s">
        <v>43</v>
      </c>
      <c r="AG8" s="40" t="s">
        <v>22</v>
      </c>
      <c r="AH8" s="40" t="s">
        <v>36</v>
      </c>
      <c r="AI8" s="40" t="s">
        <v>45</v>
      </c>
      <c r="AJ8" s="40" t="s">
        <v>23</v>
      </c>
      <c r="AK8" s="40" t="s">
        <v>37</v>
      </c>
      <c r="AL8" s="40" t="s">
        <v>16</v>
      </c>
    </row>
    <row r="9" spans="1:38" ht="96.75" customHeight="1">
      <c r="A9" s="20">
        <v>1</v>
      </c>
      <c r="B9" s="20">
        <v>1</v>
      </c>
      <c r="C9" s="21" t="s">
        <v>48</v>
      </c>
      <c r="D9" s="21" t="s">
        <v>49</v>
      </c>
      <c r="E9" s="3" t="s">
        <v>57</v>
      </c>
      <c r="F9" s="3" t="s">
        <v>52</v>
      </c>
      <c r="G9" s="1" t="s">
        <v>62</v>
      </c>
      <c r="H9" s="1" t="s">
        <v>47</v>
      </c>
      <c r="I9" s="1" t="s">
        <v>35</v>
      </c>
      <c r="J9" s="1" t="s">
        <v>35</v>
      </c>
      <c r="K9" s="1" t="s">
        <v>46</v>
      </c>
      <c r="L9" s="20">
        <v>4</v>
      </c>
      <c r="M9" s="20"/>
      <c r="N9" s="20"/>
      <c r="O9" s="20">
        <v>4</v>
      </c>
      <c r="P9" s="20"/>
      <c r="Q9" s="20"/>
      <c r="R9" s="20"/>
      <c r="S9" s="20"/>
      <c r="T9" s="20"/>
      <c r="U9" s="20"/>
      <c r="V9" s="20"/>
      <c r="W9" s="20"/>
      <c r="X9" s="1"/>
      <c r="Y9" s="13">
        <v>10377.48</v>
      </c>
      <c r="Z9" s="13">
        <f>Y9*L9</f>
        <v>41509.919999999998</v>
      </c>
      <c r="AA9" s="40"/>
      <c r="AB9" s="40"/>
      <c r="AC9" s="40"/>
      <c r="AD9" s="40"/>
      <c r="AE9" s="40"/>
      <c r="AF9" s="40"/>
      <c r="AG9" s="40"/>
      <c r="AH9" s="41">
        <f>AG9*L9</f>
        <v>0</v>
      </c>
      <c r="AI9" s="40"/>
      <c r="AJ9" s="40"/>
      <c r="AK9" s="41">
        <f>AJ9*L9</f>
        <v>0</v>
      </c>
      <c r="AL9" s="40"/>
    </row>
    <row r="10" spans="1:38" ht="96.75" customHeight="1">
      <c r="A10" s="20">
        <v>2</v>
      </c>
      <c r="B10" s="20">
        <v>1</v>
      </c>
      <c r="C10" s="21" t="s">
        <v>48</v>
      </c>
      <c r="D10" s="21" t="s">
        <v>49</v>
      </c>
      <c r="E10" s="3" t="s">
        <v>58</v>
      </c>
      <c r="F10" s="3" t="s">
        <v>53</v>
      </c>
      <c r="G10" s="1" t="s">
        <v>62</v>
      </c>
      <c r="H10" s="1" t="s">
        <v>47</v>
      </c>
      <c r="I10" s="1" t="s">
        <v>35</v>
      </c>
      <c r="J10" s="1" t="s">
        <v>35</v>
      </c>
      <c r="K10" s="1" t="s">
        <v>46</v>
      </c>
      <c r="L10" s="20">
        <v>2</v>
      </c>
      <c r="M10" s="20"/>
      <c r="N10" s="20"/>
      <c r="O10" s="20">
        <v>2</v>
      </c>
      <c r="P10" s="20"/>
      <c r="Q10" s="20"/>
      <c r="R10" s="20"/>
      <c r="S10" s="20"/>
      <c r="T10" s="20"/>
      <c r="U10" s="20"/>
      <c r="V10" s="20"/>
      <c r="W10" s="20"/>
      <c r="X10" s="1"/>
      <c r="Y10" s="13">
        <v>127622.37</v>
      </c>
      <c r="Z10" s="13">
        <f>Y10*L10</f>
        <v>255244.74</v>
      </c>
      <c r="AA10" s="40"/>
      <c r="AB10" s="40"/>
      <c r="AC10" s="40"/>
      <c r="AD10" s="40"/>
      <c r="AE10" s="40"/>
      <c r="AF10" s="40"/>
      <c r="AG10" s="40"/>
      <c r="AH10" s="41">
        <f>AG10*L10</f>
        <v>0</v>
      </c>
      <c r="AI10" s="40"/>
      <c r="AJ10" s="40"/>
      <c r="AK10" s="41">
        <f>AJ10*L10</f>
        <v>0</v>
      </c>
      <c r="AL10" s="40"/>
    </row>
    <row r="11" spans="1:38" ht="96.75" customHeight="1">
      <c r="A11" s="20">
        <v>3</v>
      </c>
      <c r="B11" s="20">
        <v>1</v>
      </c>
      <c r="C11" s="21" t="s">
        <v>48</v>
      </c>
      <c r="D11" s="21" t="s">
        <v>49</v>
      </c>
      <c r="E11" s="3" t="s">
        <v>59</v>
      </c>
      <c r="F11" s="3" t="s">
        <v>54</v>
      </c>
      <c r="G11" s="1" t="s">
        <v>62</v>
      </c>
      <c r="H11" s="1" t="s">
        <v>47</v>
      </c>
      <c r="I11" s="1" t="s">
        <v>35</v>
      </c>
      <c r="J11" s="1" t="s">
        <v>35</v>
      </c>
      <c r="K11" s="1" t="s">
        <v>46</v>
      </c>
      <c r="L11" s="20">
        <v>4</v>
      </c>
      <c r="M11" s="20"/>
      <c r="N11" s="20"/>
      <c r="O11" s="20">
        <v>4</v>
      </c>
      <c r="P11" s="20"/>
      <c r="Q11" s="20"/>
      <c r="R11" s="20"/>
      <c r="S11" s="20"/>
      <c r="T11" s="20"/>
      <c r="U11" s="20"/>
      <c r="V11" s="20"/>
      <c r="W11" s="20"/>
      <c r="X11" s="1"/>
      <c r="Y11" s="13">
        <v>17906.240000000002</v>
      </c>
      <c r="Z11" s="13">
        <f>Y11*L11</f>
        <v>71624.960000000006</v>
      </c>
      <c r="AA11" s="40"/>
      <c r="AB11" s="40"/>
      <c r="AC11" s="40"/>
      <c r="AD11" s="40"/>
      <c r="AE11" s="40"/>
      <c r="AF11" s="40"/>
      <c r="AG11" s="40"/>
      <c r="AH11" s="41">
        <f>AG11*L11</f>
        <v>0</v>
      </c>
      <c r="AI11" s="40"/>
      <c r="AJ11" s="40"/>
      <c r="AK11" s="41">
        <f>AJ11*L11</f>
        <v>0</v>
      </c>
      <c r="AL11" s="40"/>
    </row>
    <row r="12" spans="1:38" ht="96.75" customHeight="1">
      <c r="A12" s="20">
        <v>4</v>
      </c>
      <c r="B12" s="20">
        <v>1</v>
      </c>
      <c r="C12" s="21" t="s">
        <v>48</v>
      </c>
      <c r="D12" s="21" t="s">
        <v>49</v>
      </c>
      <c r="E12" s="3" t="s">
        <v>60</v>
      </c>
      <c r="F12" s="3" t="s">
        <v>55</v>
      </c>
      <c r="G12" s="1" t="s">
        <v>62</v>
      </c>
      <c r="H12" s="1" t="s">
        <v>47</v>
      </c>
      <c r="I12" s="1" t="s">
        <v>35</v>
      </c>
      <c r="J12" s="1" t="s">
        <v>35</v>
      </c>
      <c r="K12" s="1" t="s">
        <v>46</v>
      </c>
      <c r="L12" s="20">
        <v>2</v>
      </c>
      <c r="M12" s="20"/>
      <c r="N12" s="20"/>
      <c r="O12" s="20">
        <v>2</v>
      </c>
      <c r="P12" s="20"/>
      <c r="Q12" s="20"/>
      <c r="R12" s="20"/>
      <c r="S12" s="20"/>
      <c r="T12" s="20"/>
      <c r="U12" s="20"/>
      <c r="V12" s="20"/>
      <c r="W12" s="20"/>
      <c r="X12" s="1"/>
      <c r="Y12" s="13">
        <v>42440.27</v>
      </c>
      <c r="Z12" s="13">
        <f>Y12*L12</f>
        <v>84880.54</v>
      </c>
      <c r="AA12" s="40"/>
      <c r="AB12" s="40"/>
      <c r="AC12" s="40"/>
      <c r="AD12" s="40"/>
      <c r="AE12" s="40"/>
      <c r="AF12" s="40"/>
      <c r="AG12" s="40"/>
      <c r="AH12" s="41">
        <f>AG12*L12</f>
        <v>0</v>
      </c>
      <c r="AI12" s="40"/>
      <c r="AJ12" s="40"/>
      <c r="AK12" s="41">
        <f>AJ12*L12</f>
        <v>0</v>
      </c>
      <c r="AL12" s="40"/>
    </row>
    <row r="13" spans="1:38" ht="96.75" customHeight="1">
      <c r="A13" s="20">
        <v>5</v>
      </c>
      <c r="B13" s="20">
        <v>1</v>
      </c>
      <c r="C13" s="21" t="s">
        <v>48</v>
      </c>
      <c r="D13" s="21" t="s">
        <v>49</v>
      </c>
      <c r="E13" s="3" t="s">
        <v>61</v>
      </c>
      <c r="F13" s="3" t="s">
        <v>56</v>
      </c>
      <c r="G13" s="1" t="s">
        <v>62</v>
      </c>
      <c r="H13" s="1" t="s">
        <v>47</v>
      </c>
      <c r="I13" s="1" t="s">
        <v>35</v>
      </c>
      <c r="J13" s="1" t="s">
        <v>35</v>
      </c>
      <c r="K13" s="1" t="s">
        <v>46</v>
      </c>
      <c r="L13" s="20">
        <v>1</v>
      </c>
      <c r="M13" s="20"/>
      <c r="N13" s="20"/>
      <c r="O13" s="20">
        <v>1</v>
      </c>
      <c r="P13" s="20"/>
      <c r="Q13" s="20"/>
      <c r="R13" s="20"/>
      <c r="S13" s="20"/>
      <c r="T13" s="20"/>
      <c r="U13" s="20"/>
      <c r="V13" s="20"/>
      <c r="W13" s="20"/>
      <c r="X13" s="1"/>
      <c r="Y13" s="13">
        <v>182621.04</v>
      </c>
      <c r="Z13" s="13">
        <f>Y13*L13</f>
        <v>182621.04</v>
      </c>
      <c r="AA13" s="40"/>
      <c r="AB13" s="40"/>
      <c r="AC13" s="40"/>
      <c r="AD13" s="40"/>
      <c r="AE13" s="40"/>
      <c r="AF13" s="40"/>
      <c r="AG13" s="40"/>
      <c r="AH13" s="41">
        <f>AG13*L13</f>
        <v>0</v>
      </c>
      <c r="AI13" s="40"/>
      <c r="AJ13" s="40"/>
      <c r="AK13" s="41">
        <f>AJ13*L13</f>
        <v>0</v>
      </c>
      <c r="AL13" s="40"/>
    </row>
    <row r="14" spans="1:38" ht="27.75" customHeight="1">
      <c r="A14" s="26" t="s">
        <v>44</v>
      </c>
      <c r="B14" s="26"/>
      <c r="C14" s="26"/>
      <c r="D14" s="26"/>
      <c r="E14" s="26"/>
      <c r="F14" s="26"/>
      <c r="G14" s="26"/>
      <c r="H14" s="26"/>
      <c r="I14" s="26"/>
      <c r="J14" s="26"/>
      <c r="K14" s="26"/>
      <c r="L14" s="14"/>
      <c r="M14" s="14"/>
      <c r="N14" s="14"/>
      <c r="O14" s="14"/>
      <c r="P14" s="14"/>
      <c r="Q14" s="14"/>
      <c r="R14" s="14"/>
      <c r="S14" s="14"/>
      <c r="T14" s="14"/>
      <c r="U14" s="14"/>
      <c r="V14" s="14"/>
      <c r="W14" s="14"/>
      <c r="X14" s="18"/>
      <c r="Y14" s="16"/>
      <c r="Z14" s="15">
        <f>SUM(Z9:Z13)</f>
        <v>635881.19999999995</v>
      </c>
      <c r="AA14" s="42"/>
      <c r="AB14" s="42"/>
      <c r="AC14" s="42"/>
      <c r="AD14" s="42"/>
      <c r="AE14" s="42"/>
      <c r="AF14" s="42"/>
      <c r="AG14" s="43"/>
      <c r="AH14" s="44">
        <f>SUM(AH9:AH13)</f>
        <v>0</v>
      </c>
      <c r="AI14" s="45"/>
      <c r="AJ14" s="45"/>
      <c r="AK14" s="44">
        <f>SUM(AK9:AK13)</f>
        <v>0</v>
      </c>
      <c r="AL14" s="46"/>
    </row>
    <row r="15" spans="1:38" ht="35.25" customHeight="1"/>
    <row r="16" spans="1:38" ht="45" customHeight="1">
      <c r="A16" s="23" t="s">
        <v>25</v>
      </c>
      <c r="B16" s="23"/>
      <c r="C16" s="23"/>
      <c r="D16" s="23"/>
      <c r="E16" s="22" t="s">
        <v>27</v>
      </c>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10"/>
    </row>
    <row r="17" spans="1:38" ht="156.75" customHeight="1">
      <c r="A17" s="23" t="s">
        <v>38</v>
      </c>
      <c r="B17" s="23"/>
      <c r="C17" s="23"/>
      <c r="D17" s="23"/>
      <c r="E17" s="24" t="s">
        <v>41</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11"/>
    </row>
    <row r="18" spans="1:38" ht="45" customHeight="1">
      <c r="A18" s="23" t="s">
        <v>39</v>
      </c>
      <c r="B18" s="23"/>
      <c r="C18" s="23"/>
      <c r="D18" s="23"/>
      <c r="E18" s="22" t="s">
        <v>40</v>
      </c>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10"/>
    </row>
    <row r="19" spans="1:38">
      <c r="D19" s="2"/>
      <c r="E19" s="2"/>
      <c r="F19"/>
      <c r="G19"/>
      <c r="H19"/>
      <c r="I19"/>
      <c r="J19"/>
      <c r="K19"/>
    </row>
    <row r="20" spans="1:38" ht="15">
      <c r="A20" s="31"/>
      <c r="B20" s="31"/>
      <c r="C20" s="47"/>
      <c r="D20" s="48"/>
      <c r="E20" s="48"/>
      <c r="F20" s="47"/>
      <c r="G20" s="47"/>
      <c r="H20" s="47"/>
      <c r="I20" s="47"/>
      <c r="J20"/>
      <c r="K20"/>
    </row>
    <row r="21" spans="1:38" ht="15">
      <c r="A21" s="31"/>
      <c r="B21" s="31"/>
      <c r="C21" s="47"/>
      <c r="D21" s="49"/>
      <c r="E21" s="50"/>
      <c r="F21" s="51"/>
      <c r="G21" s="52"/>
      <c r="H21" s="52"/>
      <c r="I21" s="52"/>
      <c r="J21"/>
      <c r="K21"/>
    </row>
    <row r="22" spans="1:38" ht="15">
      <c r="A22" s="31"/>
      <c r="B22" s="31"/>
      <c r="C22" s="47"/>
      <c r="D22" s="53"/>
      <c r="E22" s="53"/>
      <c r="F22" s="53"/>
      <c r="G22" s="54" t="s">
        <v>18</v>
      </c>
      <c r="H22" s="55"/>
      <c r="I22" s="48"/>
      <c r="J22"/>
      <c r="K22"/>
    </row>
    <row r="23" spans="1:38" ht="15">
      <c r="A23" s="31"/>
      <c r="B23" s="31"/>
      <c r="C23" s="47"/>
      <c r="D23" s="56"/>
      <c r="E23" s="47"/>
      <c r="F23" s="48"/>
      <c r="G23" s="48"/>
      <c r="H23" s="54"/>
      <c r="I23" s="57"/>
      <c r="J23"/>
      <c r="K23"/>
    </row>
    <row r="24" spans="1:38" ht="15">
      <c r="A24" s="31"/>
      <c r="B24" s="31"/>
      <c r="C24" s="47"/>
      <c r="D24" s="53"/>
      <c r="E24" s="53"/>
      <c r="F24" s="53"/>
      <c r="G24" s="54" t="s">
        <v>19</v>
      </c>
      <c r="H24" s="54"/>
      <c r="I24" s="57"/>
      <c r="J24"/>
      <c r="K24"/>
    </row>
    <row r="25" spans="1:38" ht="15">
      <c r="A25" s="31"/>
      <c r="B25" s="31"/>
      <c r="C25" s="47"/>
      <c r="D25" s="49"/>
      <c r="E25" s="47"/>
      <c r="F25" s="48"/>
      <c r="G25" s="52"/>
      <c r="H25" s="52"/>
      <c r="I25" s="52"/>
      <c r="J25"/>
      <c r="K25"/>
    </row>
    <row r="26" spans="1:38" ht="15">
      <c r="A26" s="31"/>
      <c r="B26" s="31"/>
      <c r="C26" s="47"/>
      <c r="D26" s="53"/>
      <c r="E26" s="53"/>
      <c r="F26" s="53"/>
      <c r="G26" s="58" t="s">
        <v>20</v>
      </c>
      <c r="H26" s="52"/>
      <c r="I26" s="52"/>
      <c r="J26"/>
      <c r="K26"/>
    </row>
    <row r="27" spans="1:38" ht="15">
      <c r="A27" s="31"/>
      <c r="B27" s="31"/>
      <c r="C27" s="47"/>
      <c r="D27" s="49"/>
      <c r="E27" s="59"/>
      <c r="F27" s="51"/>
      <c r="G27" s="52"/>
      <c r="H27" s="52"/>
      <c r="I27" s="52"/>
      <c r="J27"/>
      <c r="K27"/>
    </row>
    <row r="28" spans="1:38" ht="15">
      <c r="A28" s="31"/>
      <c r="B28" s="31"/>
      <c r="C28" s="47"/>
      <c r="D28" s="49"/>
      <c r="E28" s="59"/>
      <c r="F28" s="51"/>
      <c r="G28" s="52"/>
      <c r="H28" s="52"/>
      <c r="I28" s="52"/>
      <c r="J28"/>
      <c r="K28"/>
    </row>
    <row r="29" spans="1:38" ht="15">
      <c r="A29" s="31"/>
      <c r="B29" s="31"/>
      <c r="C29" s="47" t="s">
        <v>21</v>
      </c>
      <c r="D29" s="49"/>
      <c r="E29" s="60"/>
      <c r="F29" s="52"/>
      <c r="G29" s="52"/>
      <c r="H29" s="52"/>
      <c r="I29" s="52"/>
      <c r="J29"/>
      <c r="K29"/>
    </row>
    <row r="30" spans="1:38" ht="15">
      <c r="A30" s="31"/>
      <c r="B30" s="31"/>
      <c r="C30" s="47"/>
      <c r="D30" s="47"/>
      <c r="E30" s="47"/>
      <c r="F30" s="52" t="s">
        <v>31</v>
      </c>
      <c r="G30" s="48"/>
      <c r="H30" s="48"/>
      <c r="I30" s="48"/>
    </row>
    <row r="31" spans="1:38" ht="15">
      <c r="A31" s="31"/>
      <c r="B31" s="31"/>
      <c r="C31" s="47"/>
      <c r="D31" s="47"/>
      <c r="E31" s="47"/>
      <c r="F31" s="48"/>
      <c r="G31" s="48"/>
      <c r="H31" s="48"/>
      <c r="I31" s="48"/>
    </row>
    <row r="32" spans="1:38" ht="15">
      <c r="C32" s="8"/>
      <c r="D32" s="8"/>
      <c r="E32" s="8"/>
      <c r="F32" s="9"/>
      <c r="G32" s="9"/>
      <c r="H32" s="9"/>
      <c r="I32" s="9"/>
    </row>
    <row r="33" spans="3:9" ht="15">
      <c r="C33" s="8"/>
      <c r="D33" s="8"/>
      <c r="E33" s="8"/>
      <c r="F33" s="9"/>
      <c r="G33" s="9"/>
      <c r="H33" s="9"/>
      <c r="I33" s="9"/>
    </row>
    <row r="34" spans="3:9" ht="15">
      <c r="C34" s="8"/>
      <c r="D34" s="8"/>
      <c r="E34" s="8"/>
      <c r="F34" s="9"/>
      <c r="G34" s="9"/>
      <c r="H34" s="9"/>
      <c r="I34" s="9"/>
    </row>
    <row r="35" spans="3:9" ht="15">
      <c r="C35" s="8"/>
      <c r="D35" s="8"/>
      <c r="E35" s="8"/>
      <c r="F35" s="9"/>
      <c r="G35" s="9"/>
      <c r="H35" s="9"/>
      <c r="I35" s="9"/>
    </row>
    <row r="36" spans="3:9" ht="15">
      <c r="C36" s="8"/>
      <c r="D36" s="8"/>
      <c r="E36" s="8"/>
      <c r="F36" s="9"/>
      <c r="G36" s="9"/>
      <c r="H36" s="9"/>
      <c r="I36" s="9"/>
    </row>
  </sheetData>
  <sheetProtection password="CA9C" sheet="1" scenarios="1" autoFilter="0"/>
  <autoFilter ref="A8:AL8">
    <filterColumn colId="12"/>
    <filterColumn colId="13"/>
    <filterColumn colId="14"/>
    <filterColumn colId="15"/>
    <filterColumn colId="16"/>
    <filterColumn colId="17"/>
    <filterColumn colId="18"/>
    <filterColumn colId="19"/>
    <filterColumn colId="20"/>
    <filterColumn colId="21"/>
    <filterColumn colId="22"/>
  </autoFilter>
  <mergeCells count="15">
    <mergeCell ref="E18:AK18"/>
    <mergeCell ref="D22:F22"/>
    <mergeCell ref="D24:F24"/>
    <mergeCell ref="D26:F26"/>
    <mergeCell ref="E3:L3"/>
    <mergeCell ref="E4:L4"/>
    <mergeCell ref="E5:L5"/>
    <mergeCell ref="A17:D17"/>
    <mergeCell ref="E17:AK17"/>
    <mergeCell ref="A14:K14"/>
    <mergeCell ref="A16:D16"/>
    <mergeCell ref="E16:AK16"/>
    <mergeCell ref="AA7:AL7"/>
    <mergeCell ref="A18:D18"/>
    <mergeCell ref="M7:X7"/>
  </mergeCells>
  <pageMargins left="0.31496062992125984" right="0.11811023622047245" top="0.39370078740157483" bottom="0.19685039370078741" header="0.31496062992125984" footer="0.31496062992125984"/>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aknyazkina</cp:lastModifiedBy>
  <cp:lastPrinted>2023-12-07T04:39:20Z</cp:lastPrinted>
  <dcterms:created xsi:type="dcterms:W3CDTF">2013-09-25T03:40:45Z</dcterms:created>
  <dcterms:modified xsi:type="dcterms:W3CDTF">2024-02-05T09:16:02Z</dcterms:modified>
</cp:coreProperties>
</file>